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<sst xmlns="http://schemas.openxmlformats.org/spreadsheetml/2006/main" count="82" uniqueCount="42">
  <si>
    <r>
      <rPr>
        <sz val="18"/>
        <rFont val="Times New Roman"/>
        <charset val="134"/>
      </rPr>
      <t>2021</t>
    </r>
    <r>
      <rPr>
        <sz val="18"/>
        <rFont val="宋体"/>
        <charset val="134"/>
      </rPr>
      <t>年攀枝花市本级政府采购预算（第一批）批复表</t>
    </r>
  </si>
  <si>
    <r>
      <rPr>
        <sz val="12"/>
        <rFont val="宋体"/>
        <charset val="134"/>
      </rPr>
      <t>单位：元</t>
    </r>
  </si>
  <si>
    <t>对口科室</t>
  </si>
  <si>
    <r>
      <rPr>
        <sz val="12"/>
        <rFont val="宋体"/>
        <charset val="134"/>
      </rPr>
      <t>单位预算编码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</si>
  <si>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</si>
  <si>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品目名称</t>
    </r>
  </si>
  <si>
    <r>
      <rPr>
        <sz val="12"/>
        <rFont val="宋体"/>
        <charset val="134"/>
      </rPr>
      <t>单价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</si>
  <si>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</si>
  <si>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计</t>
    </r>
  </si>
  <si>
    <r>
      <rPr>
        <sz val="12"/>
        <rFont val="宋体"/>
        <charset val="134"/>
      </rPr>
      <t>资金来源</t>
    </r>
  </si>
  <si>
    <r>
      <rPr>
        <sz val="12"/>
        <rFont val="宋体"/>
        <charset val="134"/>
      </rPr>
      <t>面向中小企业采购预留明细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</si>
  <si>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</si>
  <si>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财政安排资金</t>
    </r>
  </si>
  <si>
    <r>
      <rPr>
        <sz val="12"/>
        <rFont val="宋体"/>
        <charset val="134"/>
      </rPr>
      <t>资金初始下达文号</t>
    </r>
  </si>
  <si>
    <r>
      <rPr>
        <sz val="12"/>
        <rFont val="宋体"/>
        <charset val="134"/>
      </rPr>
      <t>其他资金</t>
    </r>
  </si>
  <si>
    <r>
      <rPr>
        <sz val="12"/>
        <rFont val="宋体"/>
        <charset val="134"/>
      </rPr>
      <t>预留方式</t>
    </r>
  </si>
  <si>
    <r>
      <rPr>
        <sz val="12"/>
        <rFont val="宋体"/>
        <charset val="134"/>
      </rPr>
      <t>预留比例</t>
    </r>
  </si>
  <si>
    <r>
      <rPr>
        <sz val="12"/>
        <rFont val="宋体"/>
        <charset val="134"/>
      </rPr>
      <t>预留金额</t>
    </r>
  </si>
  <si>
    <r>
      <rPr>
        <sz val="12"/>
        <rFont val="宋体"/>
        <charset val="134"/>
      </rPr>
      <t>本级当年安排</t>
    </r>
  </si>
  <si>
    <r>
      <rPr>
        <sz val="12"/>
        <rFont val="宋体"/>
        <charset val="134"/>
      </rPr>
      <t>上年结转</t>
    </r>
  </si>
  <si>
    <r>
      <rPr>
        <sz val="12"/>
        <rFont val="宋体"/>
        <charset val="134"/>
      </rPr>
      <t>上级安排</t>
    </r>
  </si>
  <si>
    <t>社</t>
  </si>
  <si>
    <t>攀枝花市第二人民医院</t>
  </si>
  <si>
    <t>智慧医院建设</t>
  </si>
  <si>
    <t>部分预留</t>
  </si>
  <si>
    <t>整体预算，分期付款，本年付款不超500万。</t>
  </si>
  <si>
    <t>网络安全等级保护测评</t>
  </si>
  <si>
    <t>整体预留</t>
  </si>
  <si>
    <t>椎间盘内窥镜（大通道）手术器械</t>
  </si>
  <si>
    <t>外科腔镜系统</t>
  </si>
  <si>
    <t>口腔CBCT</t>
  </si>
  <si>
    <t>血液透析机</t>
  </si>
  <si>
    <t>电子鼻咽喉镜</t>
  </si>
  <si>
    <t>早产儿暖箱</t>
  </si>
  <si>
    <t>可透视手术床</t>
  </si>
  <si>
    <t>2p空调挂机</t>
  </si>
  <si>
    <t>空调柜机</t>
  </si>
  <si>
    <t>多功能一体机</t>
  </si>
  <si>
    <t>救护车</t>
  </si>
  <si>
    <t>多排螺旋CT</t>
  </si>
  <si>
    <t>已走政府紧急采购程序</t>
  </si>
  <si>
    <t>小计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</si>
</sst>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_ * #,##0_ ;_ * \-#,##0_ ;_ 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7" fontId="4" fillId="0" borderId="2" xfId="8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8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3" xfId="8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7" fontId="4" fillId="0" borderId="5" xfId="8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6" xfId="8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6" fillId="0" borderId="6" xfId="8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176" fontId="6" fillId="2" borderId="6" xfId="8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3" fontId="4" fillId="0" borderId="7" xfId="8" applyFont="1" applyFill="1" applyBorder="1" applyAlignment="1">
      <alignment horizontal="center"/>
    </xf>
    <xf numFmtId="43" fontId="4" fillId="0" borderId="8" xfId="8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3" fontId="4" fillId="0" borderId="7" xfId="8" applyFont="1" applyFill="1" applyBorder="1" applyAlignment="1">
      <alignment horizontal="center" vertical="center"/>
    </xf>
    <xf numFmtId="43" fontId="4" fillId="0" borderId="8" xfId="8" applyFont="1" applyFill="1" applyBorder="1" applyAlignment="1">
      <alignment horizontal="center" vertical="center"/>
    </xf>
    <xf numFmtId="43" fontId="4" fillId="0" borderId="2" xfId="8" applyFont="1" applyFill="1" applyBorder="1" applyAlignment="1">
      <alignment horizontal="center" vertical="center"/>
    </xf>
    <xf numFmtId="43" fontId="4" fillId="0" borderId="2" xfId="8" applyFont="1" applyFill="1" applyBorder="1" applyAlignment="1">
      <alignment horizontal="center" vertical="center" wrapText="1"/>
    </xf>
    <xf numFmtId="43" fontId="4" fillId="0" borderId="5" xfId="8" applyFont="1" applyFill="1" applyBorder="1" applyAlignment="1">
      <alignment horizontal="center" vertical="center"/>
    </xf>
    <xf numFmtId="43" fontId="4" fillId="0" borderId="5" xfId="8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9" fontId="6" fillId="0" borderId="6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9" fontId="6" fillId="2" borderId="6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D8" sqref="D8:E15"/>
    </sheetView>
  </sheetViews>
  <sheetFormatPr defaultColWidth="9" defaultRowHeight="13.5"/>
  <cols>
    <col min="3" max="3" width="13.2166666666667" customWidth="1"/>
    <col min="4" max="4" width="13.3333333333333" customWidth="1"/>
    <col min="5" max="5" width="20" customWidth="1"/>
    <col min="7" max="7" width="17.3333333333333" customWidth="1"/>
    <col min="8" max="8" width="15" customWidth="1"/>
    <col min="9" max="9" width="11.5583333333333" customWidth="1"/>
    <col min="10" max="10" width="10.2166666666667" customWidth="1"/>
    <col min="12" max="12" width="15" customWidth="1"/>
    <col min="15" max="15" width="15.1083333333333" customWidth="1"/>
    <col min="16" max="16" width="11.1083333333333" customWidth="1"/>
  </cols>
  <sheetData>
    <row r="1" s="1" customFormat="1" ht="14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8" t="s">
        <v>1</v>
      </c>
    </row>
    <row r="2" s="1" customFormat="1" ht="14.25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8"/>
    </row>
    <row r="3" s="1" customFormat="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</row>
    <row r="4" s="2" customFormat="1" ht="25.5" customHeight="1" spans="1:16">
      <c r="A4" s="5" t="s">
        <v>2</v>
      </c>
      <c r="B4" s="5" t="s">
        <v>3</v>
      </c>
      <c r="C4" s="6" t="s">
        <v>4</v>
      </c>
      <c r="D4" s="6" t="s">
        <v>5</v>
      </c>
      <c r="E4" s="7" t="s">
        <v>6</v>
      </c>
      <c r="F4" s="8" t="s">
        <v>7</v>
      </c>
      <c r="G4" s="7" t="s">
        <v>8</v>
      </c>
      <c r="H4" s="9" t="s">
        <v>9</v>
      </c>
      <c r="I4" s="30"/>
      <c r="J4" s="30"/>
      <c r="K4" s="30"/>
      <c r="L4" s="31"/>
      <c r="M4" s="32" t="s">
        <v>10</v>
      </c>
      <c r="N4" s="33"/>
      <c r="O4" s="34"/>
      <c r="P4" s="5" t="s">
        <v>11</v>
      </c>
    </row>
    <row r="5" s="2" customFormat="1" ht="21.75" customHeight="1" spans="1:16">
      <c r="A5" s="10"/>
      <c r="B5" s="10"/>
      <c r="C5" s="11"/>
      <c r="D5" s="11"/>
      <c r="E5" s="12"/>
      <c r="F5" s="13"/>
      <c r="G5" s="12"/>
      <c r="H5" s="14" t="s">
        <v>12</v>
      </c>
      <c r="I5" s="35"/>
      <c r="J5" s="36"/>
      <c r="K5" s="37" t="s">
        <v>13</v>
      </c>
      <c r="L5" s="7" t="s">
        <v>14</v>
      </c>
      <c r="M5" s="5" t="s">
        <v>15</v>
      </c>
      <c r="N5" s="5" t="s">
        <v>16</v>
      </c>
      <c r="O5" s="38" t="s">
        <v>17</v>
      </c>
      <c r="P5" s="10"/>
    </row>
    <row r="6" s="2" customFormat="1" ht="21" customHeight="1" spans="1:16">
      <c r="A6" s="10"/>
      <c r="B6" s="15"/>
      <c r="C6" s="16"/>
      <c r="D6" s="16"/>
      <c r="E6" s="17"/>
      <c r="F6" s="18"/>
      <c r="G6" s="17"/>
      <c r="H6" s="19" t="s">
        <v>18</v>
      </c>
      <c r="I6" s="19" t="s">
        <v>19</v>
      </c>
      <c r="J6" s="19" t="s">
        <v>20</v>
      </c>
      <c r="K6" s="39"/>
      <c r="L6" s="17"/>
      <c r="M6" s="15"/>
      <c r="N6" s="15"/>
      <c r="O6" s="40"/>
      <c r="P6" s="15"/>
    </row>
    <row r="7" s="1" customFormat="1" ht="24" customHeight="1" spans="1:16">
      <c r="A7" s="20" t="s">
        <v>21</v>
      </c>
      <c r="B7" s="21">
        <v>506003</v>
      </c>
      <c r="C7" s="22" t="s">
        <v>22</v>
      </c>
      <c r="D7" s="22" t="s">
        <v>23</v>
      </c>
      <c r="E7" s="23">
        <v>20000000</v>
      </c>
      <c r="F7" s="21">
        <v>1</v>
      </c>
      <c r="G7" s="23">
        <f>E7*F7</f>
        <v>20000000</v>
      </c>
      <c r="H7" s="23"/>
      <c r="I7" s="23"/>
      <c r="J7" s="23"/>
      <c r="K7" s="21"/>
      <c r="L7" s="23">
        <v>20000000</v>
      </c>
      <c r="M7" s="41" t="s">
        <v>24</v>
      </c>
      <c r="N7" s="42">
        <v>0.4</v>
      </c>
      <c r="O7" s="23">
        <v>8000000</v>
      </c>
      <c r="P7" s="21" t="s">
        <v>25</v>
      </c>
    </row>
    <row r="8" s="1" customFormat="1" ht="24" customHeight="1" spans="1:16">
      <c r="A8" s="20" t="s">
        <v>21</v>
      </c>
      <c r="B8" s="21">
        <v>506003</v>
      </c>
      <c r="C8" s="22" t="s">
        <v>22</v>
      </c>
      <c r="D8" s="22" t="s">
        <v>26</v>
      </c>
      <c r="E8" s="23">
        <v>360000</v>
      </c>
      <c r="F8" s="21">
        <v>1</v>
      </c>
      <c r="G8" s="23">
        <f t="shared" ref="G8:G20" si="0">E8*F8</f>
        <v>360000</v>
      </c>
      <c r="H8" s="23"/>
      <c r="I8" s="23"/>
      <c r="J8" s="23"/>
      <c r="K8" s="21"/>
      <c r="L8" s="23">
        <v>360000</v>
      </c>
      <c r="M8" s="41" t="s">
        <v>27</v>
      </c>
      <c r="N8" s="42">
        <v>1</v>
      </c>
      <c r="O8" s="23">
        <v>360000</v>
      </c>
      <c r="P8" s="21"/>
    </row>
    <row r="9" s="1" customFormat="1" ht="24" customHeight="1" spans="1:16">
      <c r="A9" s="20" t="s">
        <v>21</v>
      </c>
      <c r="B9" s="21">
        <v>506003</v>
      </c>
      <c r="C9" s="22" t="s">
        <v>22</v>
      </c>
      <c r="D9" s="22" t="s">
        <v>28</v>
      </c>
      <c r="E9" s="23">
        <v>1000000</v>
      </c>
      <c r="F9" s="21">
        <v>1</v>
      </c>
      <c r="G9" s="23">
        <f t="shared" si="0"/>
        <v>1000000</v>
      </c>
      <c r="H9" s="23"/>
      <c r="I9" s="23"/>
      <c r="J9" s="23"/>
      <c r="K9" s="21"/>
      <c r="L9" s="23">
        <v>1000000</v>
      </c>
      <c r="M9" s="41" t="s">
        <v>27</v>
      </c>
      <c r="N9" s="42">
        <v>1</v>
      </c>
      <c r="O9" s="23">
        <v>1000000</v>
      </c>
      <c r="P9" s="21"/>
    </row>
    <row r="10" s="1" customFormat="1" ht="24" customHeight="1" spans="1:16">
      <c r="A10" s="20" t="s">
        <v>21</v>
      </c>
      <c r="B10" s="21">
        <v>506003</v>
      </c>
      <c r="C10" s="22" t="s">
        <v>22</v>
      </c>
      <c r="D10" s="22" t="s">
        <v>29</v>
      </c>
      <c r="E10" s="23">
        <v>1700000</v>
      </c>
      <c r="F10" s="21">
        <v>1</v>
      </c>
      <c r="G10" s="23">
        <f t="shared" si="0"/>
        <v>1700000</v>
      </c>
      <c r="H10" s="23"/>
      <c r="I10" s="23"/>
      <c r="J10" s="23"/>
      <c r="K10" s="21"/>
      <c r="L10" s="23">
        <v>1700000</v>
      </c>
      <c r="M10" s="41" t="s">
        <v>27</v>
      </c>
      <c r="N10" s="42">
        <v>1</v>
      </c>
      <c r="O10" s="23">
        <v>1700000</v>
      </c>
      <c r="P10" s="21"/>
    </row>
    <row r="11" s="1" customFormat="1" ht="24" customHeight="1" spans="1:16">
      <c r="A11" s="20" t="s">
        <v>21</v>
      </c>
      <c r="B11" s="21">
        <v>506003</v>
      </c>
      <c r="C11" s="22" t="s">
        <v>22</v>
      </c>
      <c r="D11" s="22" t="s">
        <v>30</v>
      </c>
      <c r="E11" s="23">
        <v>500000</v>
      </c>
      <c r="F11" s="21">
        <v>1</v>
      </c>
      <c r="G11" s="23">
        <f t="shared" si="0"/>
        <v>500000</v>
      </c>
      <c r="H11" s="23"/>
      <c r="I11" s="23"/>
      <c r="J11" s="23"/>
      <c r="K11" s="21"/>
      <c r="L11" s="23">
        <v>500000</v>
      </c>
      <c r="M11" s="41" t="s">
        <v>27</v>
      </c>
      <c r="N11" s="42">
        <v>1</v>
      </c>
      <c r="O11" s="23">
        <v>500000</v>
      </c>
      <c r="P11" s="21"/>
    </row>
    <row r="12" s="1" customFormat="1" ht="24" customHeight="1" spans="1:16">
      <c r="A12" s="20" t="s">
        <v>21</v>
      </c>
      <c r="B12" s="21">
        <v>506003</v>
      </c>
      <c r="C12" s="22" t="s">
        <v>22</v>
      </c>
      <c r="D12" s="22" t="s">
        <v>31</v>
      </c>
      <c r="E12" s="23">
        <v>150000</v>
      </c>
      <c r="F12" s="21">
        <v>4</v>
      </c>
      <c r="G12" s="23">
        <f t="shared" si="0"/>
        <v>600000</v>
      </c>
      <c r="H12" s="23"/>
      <c r="I12" s="23"/>
      <c r="J12" s="23"/>
      <c r="K12" s="21"/>
      <c r="L12" s="23">
        <v>600000</v>
      </c>
      <c r="M12" s="41" t="s">
        <v>27</v>
      </c>
      <c r="N12" s="42">
        <v>1</v>
      </c>
      <c r="O12" s="23">
        <v>600000</v>
      </c>
      <c r="P12" s="21"/>
    </row>
    <row r="13" s="1" customFormat="1" ht="24" customHeight="1" spans="1:16">
      <c r="A13" s="20" t="s">
        <v>21</v>
      </c>
      <c r="B13" s="21">
        <v>506003</v>
      </c>
      <c r="C13" s="22" t="s">
        <v>22</v>
      </c>
      <c r="D13" s="22" t="s">
        <v>32</v>
      </c>
      <c r="E13" s="23">
        <v>300000</v>
      </c>
      <c r="F13" s="21">
        <v>1</v>
      </c>
      <c r="G13" s="23">
        <f t="shared" si="0"/>
        <v>300000</v>
      </c>
      <c r="H13" s="23"/>
      <c r="I13" s="23"/>
      <c r="J13" s="23"/>
      <c r="K13" s="21"/>
      <c r="L13" s="23">
        <v>300000</v>
      </c>
      <c r="M13" s="41" t="s">
        <v>27</v>
      </c>
      <c r="N13" s="42">
        <v>1</v>
      </c>
      <c r="O13" s="23">
        <v>300000</v>
      </c>
      <c r="P13" s="21"/>
    </row>
    <row r="14" s="1" customFormat="1" ht="24" customHeight="1" spans="1:16">
      <c r="A14" s="20" t="s">
        <v>21</v>
      </c>
      <c r="B14" s="21">
        <v>506003</v>
      </c>
      <c r="C14" s="22" t="s">
        <v>22</v>
      </c>
      <c r="D14" s="22" t="s">
        <v>33</v>
      </c>
      <c r="E14" s="23">
        <v>200000</v>
      </c>
      <c r="F14" s="21">
        <v>2</v>
      </c>
      <c r="G14" s="23">
        <f t="shared" si="0"/>
        <v>400000</v>
      </c>
      <c r="H14" s="23"/>
      <c r="I14" s="23"/>
      <c r="J14" s="23"/>
      <c r="K14" s="21"/>
      <c r="L14" s="23">
        <v>400000</v>
      </c>
      <c r="M14" s="41" t="s">
        <v>27</v>
      </c>
      <c r="N14" s="42">
        <v>1</v>
      </c>
      <c r="O14" s="23">
        <v>400000</v>
      </c>
      <c r="P14" s="21"/>
    </row>
    <row r="15" s="1" customFormat="1" ht="24" customHeight="1" spans="1:16">
      <c r="A15" s="20" t="s">
        <v>21</v>
      </c>
      <c r="B15" s="21">
        <v>506003</v>
      </c>
      <c r="C15" s="22" t="s">
        <v>22</v>
      </c>
      <c r="D15" s="22" t="s">
        <v>34</v>
      </c>
      <c r="E15" s="23">
        <v>300000</v>
      </c>
      <c r="F15" s="21">
        <v>1</v>
      </c>
      <c r="G15" s="23">
        <f t="shared" si="0"/>
        <v>300000</v>
      </c>
      <c r="H15" s="23"/>
      <c r="I15" s="23"/>
      <c r="J15" s="23"/>
      <c r="K15" s="21"/>
      <c r="L15" s="23">
        <v>300000</v>
      </c>
      <c r="M15" s="41" t="s">
        <v>27</v>
      </c>
      <c r="N15" s="42">
        <v>1</v>
      </c>
      <c r="O15" s="23">
        <v>300000</v>
      </c>
      <c r="P15" s="21"/>
    </row>
    <row r="16" s="1" customFormat="1" ht="24" customHeight="1" spans="1:16">
      <c r="A16" s="20" t="s">
        <v>21</v>
      </c>
      <c r="B16" s="21">
        <v>506003</v>
      </c>
      <c r="C16" s="22" t="s">
        <v>22</v>
      </c>
      <c r="D16" s="22" t="s">
        <v>35</v>
      </c>
      <c r="E16" s="23">
        <v>5900</v>
      </c>
      <c r="F16" s="21">
        <v>5</v>
      </c>
      <c r="G16" s="23">
        <f t="shared" si="0"/>
        <v>29500</v>
      </c>
      <c r="H16" s="23"/>
      <c r="I16" s="23"/>
      <c r="J16" s="23"/>
      <c r="K16" s="21"/>
      <c r="L16" s="23">
        <v>29500</v>
      </c>
      <c r="M16" s="41" t="s">
        <v>27</v>
      </c>
      <c r="N16" s="42">
        <v>1</v>
      </c>
      <c r="O16" s="23">
        <v>29500</v>
      </c>
      <c r="P16" s="21"/>
    </row>
    <row r="17" s="1" customFormat="1" ht="24" customHeight="1" spans="1:16">
      <c r="A17" s="20" t="s">
        <v>21</v>
      </c>
      <c r="B17" s="21">
        <v>506003</v>
      </c>
      <c r="C17" s="22" t="s">
        <v>22</v>
      </c>
      <c r="D17" s="22" t="s">
        <v>36</v>
      </c>
      <c r="E17" s="23">
        <v>8200</v>
      </c>
      <c r="F17" s="21">
        <v>20</v>
      </c>
      <c r="G17" s="23">
        <f t="shared" si="0"/>
        <v>164000</v>
      </c>
      <c r="H17" s="23"/>
      <c r="I17" s="23"/>
      <c r="J17" s="23"/>
      <c r="K17" s="21"/>
      <c r="L17" s="23">
        <v>164000</v>
      </c>
      <c r="M17" s="41" t="s">
        <v>27</v>
      </c>
      <c r="N17" s="42">
        <v>1</v>
      </c>
      <c r="O17" s="23">
        <v>164000</v>
      </c>
      <c r="P17" s="21"/>
    </row>
    <row r="18" s="1" customFormat="1" ht="24" customHeight="1" spans="1:16">
      <c r="A18" s="20" t="s">
        <v>21</v>
      </c>
      <c r="B18" s="21">
        <v>506003</v>
      </c>
      <c r="C18" s="22" t="s">
        <v>22</v>
      </c>
      <c r="D18" s="22" t="s">
        <v>37</v>
      </c>
      <c r="E18" s="23">
        <v>1500</v>
      </c>
      <c r="F18" s="21">
        <v>10</v>
      </c>
      <c r="G18" s="23">
        <f t="shared" si="0"/>
        <v>15000</v>
      </c>
      <c r="H18" s="23"/>
      <c r="I18" s="23"/>
      <c r="J18" s="23"/>
      <c r="K18" s="21"/>
      <c r="L18" s="23">
        <v>15000</v>
      </c>
      <c r="M18" s="41" t="s">
        <v>27</v>
      </c>
      <c r="N18" s="42">
        <v>1</v>
      </c>
      <c r="O18" s="23">
        <v>15000</v>
      </c>
      <c r="P18" s="21"/>
    </row>
    <row r="19" s="1" customFormat="1" ht="24" customHeight="1" spans="1:16">
      <c r="A19" s="20" t="s">
        <v>21</v>
      </c>
      <c r="B19" s="21">
        <v>506003</v>
      </c>
      <c r="C19" s="22" t="s">
        <v>22</v>
      </c>
      <c r="D19" s="22" t="s">
        <v>38</v>
      </c>
      <c r="E19" s="23">
        <v>350000</v>
      </c>
      <c r="F19" s="21">
        <v>2</v>
      </c>
      <c r="G19" s="23">
        <f t="shared" si="0"/>
        <v>700000</v>
      </c>
      <c r="H19" s="23"/>
      <c r="I19" s="23"/>
      <c r="J19" s="23"/>
      <c r="K19" s="21"/>
      <c r="L19" s="23">
        <v>700000</v>
      </c>
      <c r="M19" s="41" t="s">
        <v>27</v>
      </c>
      <c r="N19" s="42">
        <v>1</v>
      </c>
      <c r="O19" s="23">
        <v>700000</v>
      </c>
      <c r="P19" s="21"/>
    </row>
    <row r="20" s="1" customFormat="1" ht="24" customHeight="1" spans="1:16">
      <c r="A20" s="20" t="s">
        <v>21</v>
      </c>
      <c r="B20" s="21">
        <v>506003</v>
      </c>
      <c r="C20" s="22" t="s">
        <v>22</v>
      </c>
      <c r="D20" s="22" t="s">
        <v>39</v>
      </c>
      <c r="E20" s="23">
        <v>8000000</v>
      </c>
      <c r="F20" s="21">
        <v>1</v>
      </c>
      <c r="G20" s="23">
        <f t="shared" si="0"/>
        <v>8000000</v>
      </c>
      <c r="H20" s="23"/>
      <c r="I20" s="23"/>
      <c r="J20" s="23"/>
      <c r="K20" s="21"/>
      <c r="L20" s="23">
        <v>8000000</v>
      </c>
      <c r="M20" s="41" t="s">
        <v>24</v>
      </c>
      <c r="N20" s="42">
        <v>0.6</v>
      </c>
      <c r="O20" s="23">
        <v>4800000</v>
      </c>
      <c r="P20" s="21" t="s">
        <v>40</v>
      </c>
    </row>
    <row r="21" s="1" customFormat="1" ht="24" customHeight="1" spans="1:16">
      <c r="A21" s="24" t="s">
        <v>21</v>
      </c>
      <c r="B21" s="25">
        <v>506003</v>
      </c>
      <c r="C21" s="26" t="s">
        <v>22</v>
      </c>
      <c r="D21" s="26" t="s">
        <v>41</v>
      </c>
      <c r="E21" s="27"/>
      <c r="F21" s="25"/>
      <c r="G21" s="27">
        <f>SUM(G7:G20)</f>
        <v>34068500</v>
      </c>
      <c r="H21" s="27"/>
      <c r="I21" s="27"/>
      <c r="J21" s="27"/>
      <c r="K21" s="25"/>
      <c r="L21" s="27">
        <f>SUM(L7:L20)</f>
        <v>34068500</v>
      </c>
      <c r="M21" s="43"/>
      <c r="N21" s="44"/>
      <c r="O21" s="27">
        <f>SUM(O7:O20)</f>
        <v>18868500</v>
      </c>
      <c r="P21" s="25"/>
    </row>
  </sheetData>
  <mergeCells count="18">
    <mergeCell ref="H4:L4"/>
    <mergeCell ref="M4:O4"/>
    <mergeCell ref="H5:J5"/>
    <mergeCell ref="A4:A6"/>
    <mergeCell ref="B4:B6"/>
    <mergeCell ref="C4:C6"/>
    <mergeCell ref="D4:D6"/>
    <mergeCell ref="E4:E6"/>
    <mergeCell ref="F4:F6"/>
    <mergeCell ref="G4:G6"/>
    <mergeCell ref="K5:K6"/>
    <mergeCell ref="L5:L6"/>
    <mergeCell ref="M5:M6"/>
    <mergeCell ref="N5:N6"/>
    <mergeCell ref="O5:O6"/>
    <mergeCell ref="P1:P3"/>
    <mergeCell ref="P4:P6"/>
    <mergeCell ref="A1:O3"/>
  </mergeCells>
  <dataValidations count="2">
    <dataValidation type="list" allowBlank="1" showInputMessage="1" showErrorMessage="1" sqref="F7:F15 JB7:JB15 SX7:SX15 ACT7:ACT15 AMP7:AMP15 AWL7:AWL15 BGH7:BGH15 BQD7:BQD15 BZZ7:BZZ15 CJV7:CJV15 CTR7:CTR15 DDN7:DDN15 DNJ7:DNJ15 DXF7:DXF15 EHB7:EHB15 EQX7:EQX15 FAT7:FAT15 FKP7:FKP15 FUL7:FUL15 GEH7:GEH15 GOD7:GOD15 GXZ7:GXZ15 HHV7:HHV15 HRR7:HRR15 IBN7:IBN15 ILJ7:ILJ15 IVF7:IVF15 JFB7:JFB15 JOX7:JOX15 JYT7:JYT15 KIP7:KIP15 KSL7:KSL15 LCH7:LCH15 LMD7:LMD15 LVZ7:LVZ15 MFV7:MFV15 MPR7:MPR15 MZN7:MZN15 NJJ7:NJJ15 NTF7:NTF15 ODB7:ODB15 OMX7:OMX15 OWT7:OWT15 PGP7:PGP15 PQL7:PQL15 QAH7:QAH15 QKD7:QKD15 QTZ7:QTZ15 RDV7:RDV15 RNR7:RNR15 RXN7:RXN15 SHJ7:SHJ15 SRF7:SRF15 TBB7:TBB15 TKX7:TKX15 TUT7:TUT15 UEP7:UEP15 UOL7:UOL15 UYH7:UYH15 VID7:VID15 VRZ7:VRZ15 WBV7:WBV15 WLR7:WLR15 WVN7:WVN15">
      <formula1>"专用设备,其他,计算机设备,打印机,复专用设备,其他,计算机设备,打印机,复印机,速印机,扫描仪,传真机,碎纸机,投影仪,数码摄录设备,会议室音响设备,电视机,空调,办公家具,会议室家具"</formula1>
    </dataValidation>
    <dataValidation type="list" allowBlank="1" showInputMessage="1" showErrorMessage="1" sqref="J10:K10 JF10:JG10 TB10:TC10 ACX10:ACY10 AMT10:AMU10 AWP10:AWQ10 BGL10:BGM10 BQH10:BQI10 CAD10:CAE10 CJZ10:CKA10 CTV10:CTW10 DDR10:DDS10 DNN10:DNO10 DXJ10:DXK10 EHF10:EHG10 ERB10:ERC10 FAX10:FAY10 FKT10:FKU10 FUP10:FUQ10 GEL10:GEM10 GOH10:GOI10 GYD10:GYE10 HHZ10:HIA10 HRV10:HRW10 IBR10:IBS10 ILN10:ILO10 IVJ10:IVK10 JFF10:JFG10 JPB10:JPC10 JYX10:JYY10 KIT10:KIU10 KSP10:KSQ10 LCL10:LCM10 LMH10:LMI10 LWD10:LWE10 MFZ10:MGA10 MPV10:MPW10 MZR10:MZS10 NJN10:NJO10 NTJ10:NTK10 ODF10:ODG10 ONB10:ONC10 OWX10:OWY10 PGT10:PGU10 PQP10:PQQ10 QAL10:QAM10 QKH10:QKI10 QUD10:QUE10 RDZ10:REA10 RNV10:RNW10 RXR10:RXS10 SHN10:SHO10 SRJ10:SRK10 TBF10:TBG10 TLB10:TLC10 TUX10:TUY10 UET10:UEU10 UOP10:UOQ10 UYL10:UYM10 VIH10:VII10 VSD10:VSE10 WBZ10:WCA10 WLV10:WLW10 WVR10:WVS10">
      <formula1>"2015年,2014年,2013年及以前"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彧溢</cp:lastModifiedBy>
  <dcterms:created xsi:type="dcterms:W3CDTF">2006-09-16T00:00:00Z</dcterms:created>
  <dcterms:modified xsi:type="dcterms:W3CDTF">2021-09-13T06:03:17Z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